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მივლინება-2019" sheetId="1" r:id="rId1"/>
    <sheet name="აპარატი" sheetId="4" r:id="rId2"/>
    <sheet name="რეგულირება" sheetId="5" r:id="rId3"/>
    <sheet name="წამლის სააგენტო" sheetId="6" r:id="rId4"/>
    <sheet name="საყვარელიძე" sheetId="7" r:id="rId5"/>
    <sheet name="სოც. სააგენტო" sheetId="8" r:id="rId6"/>
    <sheet name="ტრეფიკინგი" sheetId="9" r:id="rId7"/>
    <sheet name="საგანგებო სიტ." sheetId="10" r:id="rId8"/>
    <sheet name="საარსებო წყაროები" sheetId="11" r:id="rId9"/>
    <sheet name="პირადი" sheetId="13" r:id="rId10"/>
  </sheets>
  <definedNames>
    <definedName name="_xlnm._FilterDatabase" localSheetId="1" hidden="1">აპარატი!$C$4:$I$74</definedName>
    <definedName name="_xlnm._FilterDatabase" localSheetId="0" hidden="1">'მივლინება-2019'!$C$4:$I$74</definedName>
    <definedName name="_xlnm._FilterDatabase" localSheetId="2" hidden="1">რეგულირება!$C$4:$I$74</definedName>
    <definedName name="_xlnm._FilterDatabase" localSheetId="8" hidden="1">'საარსებო წყაროები'!$C$4:$I$74</definedName>
    <definedName name="_xlnm._FilterDatabase" localSheetId="7" hidden="1">'საგანგებო სიტ.'!$C$4:$I$74</definedName>
    <definedName name="_xlnm._FilterDatabase" localSheetId="4" hidden="1">საყვარელიძე!$C$4:$I$74</definedName>
    <definedName name="_xlnm._FilterDatabase" localSheetId="5" hidden="1">'სოც. სააგენტო'!$C$4:$I$74</definedName>
    <definedName name="_xlnm._FilterDatabase" localSheetId="6" hidden="1">ტრეფიკინგი!$C$4:$I$74</definedName>
    <definedName name="_xlnm._FilterDatabase" localSheetId="3" hidden="1">'წამლის სააგენტო'!$C$4:$I$74</definedName>
    <definedName name="_xlnm.Print_Area" localSheetId="1">აპარატი!$C$1:$G$74</definedName>
    <definedName name="_xlnm.Print_Area" localSheetId="0">'მივლინება-2019'!$C$1:$G$74</definedName>
    <definedName name="_xlnm.Print_Area" localSheetId="9">პირადი!$B$1:$D$6</definedName>
    <definedName name="_xlnm.Print_Area" localSheetId="2">რეგულირება!$C$1:$G$74</definedName>
    <definedName name="_xlnm.Print_Area" localSheetId="8">'საარსებო წყაროები'!$C$1:$G$74</definedName>
    <definedName name="_xlnm.Print_Area" localSheetId="7">'საგანგებო სიტ.'!$C$1:$G$74</definedName>
    <definedName name="_xlnm.Print_Area" localSheetId="4">საყვარელიძე!$C$1:$G$74</definedName>
    <definedName name="_xlnm.Print_Area" localSheetId="5">'სოც. სააგენტო'!$C$1:$G$74</definedName>
    <definedName name="_xlnm.Print_Area" localSheetId="6">ტრეფიკინგი!$C$1:$G$74</definedName>
    <definedName name="_xlnm.Print_Area" localSheetId="3">'წამლის სააგენტო'!$C$1:$G$74</definedName>
  </definedNames>
  <calcPr calcId="144525"/>
</workbook>
</file>

<file path=xl/calcChain.xml><?xml version="1.0" encoding="utf-8"?>
<calcChain xmlns="http://schemas.openxmlformats.org/spreadsheetml/2006/main">
  <c r="D6" i="13" l="1"/>
  <c r="C6" i="13"/>
  <c r="F78" i="10" l="1"/>
  <c r="G78" i="10"/>
  <c r="E78" i="10"/>
  <c r="F77" i="10"/>
  <c r="G77" i="10"/>
  <c r="F76" i="10"/>
  <c r="G76" i="10"/>
  <c r="E77" i="10"/>
  <c r="E76" i="10"/>
  <c r="F78" i="9"/>
  <c r="G78" i="9"/>
  <c r="E78" i="9"/>
  <c r="G77" i="9"/>
  <c r="F77" i="9"/>
  <c r="E77" i="9"/>
  <c r="F76" i="9"/>
  <c r="G76" i="9"/>
  <c r="E76" i="9"/>
  <c r="F78" i="8"/>
  <c r="G78" i="8"/>
  <c r="E78" i="8"/>
  <c r="F77" i="8"/>
  <c r="G77" i="8"/>
  <c r="F76" i="8"/>
  <c r="G76" i="8"/>
  <c r="F78" i="7"/>
  <c r="G78" i="7"/>
  <c r="E78" i="7"/>
  <c r="F77" i="7"/>
  <c r="G77" i="7"/>
  <c r="E77" i="7"/>
  <c r="F76" i="7"/>
  <c r="G76" i="7"/>
  <c r="E76" i="7"/>
  <c r="F76" i="6"/>
  <c r="G76" i="6"/>
  <c r="E76" i="6"/>
  <c r="F76" i="5"/>
  <c r="G76" i="5"/>
  <c r="E76" i="5"/>
  <c r="F76" i="4"/>
  <c r="G76" i="4"/>
  <c r="E76" i="4"/>
  <c r="E74" i="11"/>
  <c r="G73" i="11"/>
  <c r="F73" i="11"/>
  <c r="E73" i="11"/>
  <c r="G72" i="11"/>
  <c r="F72" i="11"/>
  <c r="F71" i="11" s="1"/>
  <c r="G71" i="11"/>
  <c r="E70" i="11"/>
  <c r="E69" i="11" s="1"/>
  <c r="G69" i="11"/>
  <c r="F69" i="11"/>
  <c r="E68" i="11"/>
  <c r="E67" i="11" s="1"/>
  <c r="G67" i="11"/>
  <c r="F67" i="11"/>
  <c r="G66" i="11"/>
  <c r="G65" i="11" s="1"/>
  <c r="F66" i="11"/>
  <c r="E66" i="11" s="1"/>
  <c r="E65" i="11" s="1"/>
  <c r="E64" i="11"/>
  <c r="G63" i="11"/>
  <c r="F63" i="11"/>
  <c r="E63" i="11"/>
  <c r="E62" i="11"/>
  <c r="G61" i="11"/>
  <c r="F61" i="11"/>
  <c r="E61" i="11"/>
  <c r="E60" i="11"/>
  <c r="G59" i="11"/>
  <c r="F59" i="11"/>
  <c r="E59" i="11"/>
  <c r="E58" i="11"/>
  <c r="G57" i="11"/>
  <c r="F57" i="11"/>
  <c r="E57" i="11"/>
  <c r="E56" i="11"/>
  <c r="G55" i="11"/>
  <c r="F55" i="11"/>
  <c r="E55" i="11"/>
  <c r="G54" i="11"/>
  <c r="E54" i="11"/>
  <c r="E53" i="11" s="1"/>
  <c r="G53" i="11"/>
  <c r="F53" i="11"/>
  <c r="E52" i="11"/>
  <c r="E51" i="11" s="1"/>
  <c r="G51" i="11"/>
  <c r="F51" i="11"/>
  <c r="E50" i="11"/>
  <c r="G48" i="11"/>
  <c r="F48" i="11"/>
  <c r="G47" i="11"/>
  <c r="G46" i="11" s="1"/>
  <c r="F47" i="11"/>
  <c r="F46" i="11" s="1"/>
  <c r="E45" i="11"/>
  <c r="E44" i="11" s="1"/>
  <c r="G44" i="11"/>
  <c r="F44" i="11"/>
  <c r="E43" i="11"/>
  <c r="G42" i="11"/>
  <c r="F42" i="11"/>
  <c r="G41" i="11"/>
  <c r="G40" i="11" s="1"/>
  <c r="F41" i="11"/>
  <c r="F40" i="11"/>
  <c r="E39" i="11"/>
  <c r="E38" i="11" s="1"/>
  <c r="G38" i="11"/>
  <c r="F38" i="11"/>
  <c r="E37" i="11"/>
  <c r="E36" i="11" s="1"/>
  <c r="G36" i="11"/>
  <c r="F36" i="11"/>
  <c r="F35" i="11"/>
  <c r="E35" i="11"/>
  <c r="E34" i="11"/>
  <c r="E33" i="11" s="1"/>
  <c r="G33" i="11"/>
  <c r="F33" i="11"/>
  <c r="E32" i="11"/>
  <c r="E31" i="11"/>
  <c r="E30" i="11" s="1"/>
  <c r="G30" i="11"/>
  <c r="F30" i="11"/>
  <c r="G29" i="11"/>
  <c r="F29" i="11"/>
  <c r="F12" i="11" s="1"/>
  <c r="E29" i="11"/>
  <c r="E28" i="11"/>
  <c r="E27" i="11" s="1"/>
  <c r="G27" i="11"/>
  <c r="E26" i="11"/>
  <c r="E25" i="11" s="1"/>
  <c r="G25" i="11"/>
  <c r="F25" i="11"/>
  <c r="E24" i="11"/>
  <c r="E23" i="11" s="1"/>
  <c r="G23" i="11"/>
  <c r="F23" i="11"/>
  <c r="G22" i="11"/>
  <c r="F22" i="11"/>
  <c r="F21" i="11"/>
  <c r="E20" i="11"/>
  <c r="E19" i="11" s="1"/>
  <c r="G19" i="11"/>
  <c r="F19" i="11"/>
  <c r="E18" i="11"/>
  <c r="E17" i="11" s="1"/>
  <c r="G17" i="11"/>
  <c r="F17" i="11"/>
  <c r="F16" i="11"/>
  <c r="F15" i="11" s="1"/>
  <c r="E14" i="11"/>
  <c r="E13" i="11" s="1"/>
  <c r="G13" i="11"/>
  <c r="F13" i="11"/>
  <c r="G12" i="11"/>
  <c r="G11" i="11"/>
  <c r="F11" i="11"/>
  <c r="G8" i="11"/>
  <c r="G7" i="11"/>
  <c r="F7" i="11"/>
  <c r="E74" i="10"/>
  <c r="E73" i="10" s="1"/>
  <c r="G73" i="10"/>
  <c r="F73" i="10"/>
  <c r="G72" i="10"/>
  <c r="G71" i="10" s="1"/>
  <c r="F72" i="10"/>
  <c r="F71" i="10" s="1"/>
  <c r="E72" i="10"/>
  <c r="E71" i="10" s="1"/>
  <c r="E70" i="10"/>
  <c r="E69" i="10" s="1"/>
  <c r="G69" i="10"/>
  <c r="F69" i="10"/>
  <c r="E68" i="10"/>
  <c r="E67" i="10" s="1"/>
  <c r="G67" i="10"/>
  <c r="F67" i="10"/>
  <c r="G66" i="10"/>
  <c r="G65" i="10" s="1"/>
  <c r="F66" i="10"/>
  <c r="E64" i="10"/>
  <c r="E63" i="10" s="1"/>
  <c r="G63" i="10"/>
  <c r="F63" i="10"/>
  <c r="E62" i="10"/>
  <c r="E61" i="10" s="1"/>
  <c r="G61" i="10"/>
  <c r="F61" i="10"/>
  <c r="E60" i="10"/>
  <c r="E59" i="10" s="1"/>
  <c r="G59" i="10"/>
  <c r="F59" i="10"/>
  <c r="E58" i="10"/>
  <c r="E57" i="10" s="1"/>
  <c r="G57" i="10"/>
  <c r="F57" i="10"/>
  <c r="E56" i="10"/>
  <c r="E55" i="10" s="1"/>
  <c r="G55" i="10"/>
  <c r="F55" i="10"/>
  <c r="G54" i="10"/>
  <c r="E54" i="10" s="1"/>
  <c r="E53" i="10" s="1"/>
  <c r="G53" i="10"/>
  <c r="F53" i="10"/>
  <c r="E52" i="10"/>
  <c r="G51" i="10"/>
  <c r="F51" i="10"/>
  <c r="E51" i="10"/>
  <c r="E50" i="10"/>
  <c r="G48" i="10"/>
  <c r="G46" i="10" s="1"/>
  <c r="F48" i="10"/>
  <c r="G47" i="10"/>
  <c r="F47" i="10"/>
  <c r="F46" i="10" s="1"/>
  <c r="E47" i="10"/>
  <c r="E45" i="10"/>
  <c r="E44" i="10" s="1"/>
  <c r="G44" i="10"/>
  <c r="F44" i="10"/>
  <c r="E43" i="10"/>
  <c r="E42" i="10" s="1"/>
  <c r="G42" i="10"/>
  <c r="F42" i="10"/>
  <c r="G41" i="10"/>
  <c r="G40" i="10" s="1"/>
  <c r="F41" i="10"/>
  <c r="F40" i="10" s="1"/>
  <c r="E39" i="10"/>
  <c r="E38" i="10" s="1"/>
  <c r="G38" i="10"/>
  <c r="F38" i="10"/>
  <c r="E37" i="10"/>
  <c r="E36" i="10" s="1"/>
  <c r="G36" i="10"/>
  <c r="F36" i="10"/>
  <c r="F35" i="10"/>
  <c r="E35" i="10"/>
  <c r="E34" i="10"/>
  <c r="E33" i="10" s="1"/>
  <c r="G33" i="10"/>
  <c r="F33" i="10"/>
  <c r="E32" i="10"/>
  <c r="E31" i="10"/>
  <c r="E30" i="10" s="1"/>
  <c r="G30" i="10"/>
  <c r="F30" i="10"/>
  <c r="G29" i="10"/>
  <c r="F29" i="10"/>
  <c r="E29" i="10"/>
  <c r="E28" i="10"/>
  <c r="G27" i="10"/>
  <c r="F27" i="10"/>
  <c r="E26" i="10"/>
  <c r="E25" i="10" s="1"/>
  <c r="G25" i="10"/>
  <c r="F25" i="10"/>
  <c r="E24" i="10"/>
  <c r="E23" i="10" s="1"/>
  <c r="G23" i="10"/>
  <c r="F23" i="10"/>
  <c r="G22" i="10"/>
  <c r="G21" i="10" s="1"/>
  <c r="F22" i="10"/>
  <c r="F21" i="10"/>
  <c r="E20" i="10"/>
  <c r="G19" i="10"/>
  <c r="F19" i="10"/>
  <c r="E19" i="10"/>
  <c r="E18" i="10"/>
  <c r="G17" i="10"/>
  <c r="F17" i="10"/>
  <c r="E17" i="10"/>
  <c r="F16" i="10"/>
  <c r="F15" i="10" s="1"/>
  <c r="E14" i="10"/>
  <c r="E13" i="10" s="1"/>
  <c r="G13" i="10"/>
  <c r="F13" i="10"/>
  <c r="G12" i="10"/>
  <c r="F12" i="10"/>
  <c r="E12" i="10" s="1"/>
  <c r="G11" i="10"/>
  <c r="F11" i="10"/>
  <c r="E11" i="10" s="1"/>
  <c r="F10" i="10"/>
  <c r="G8" i="10"/>
  <c r="G7" i="10"/>
  <c r="F7" i="10"/>
  <c r="E7" i="10" s="1"/>
  <c r="E74" i="9"/>
  <c r="G73" i="9"/>
  <c r="F73" i="9"/>
  <c r="E73" i="9"/>
  <c r="G72" i="9"/>
  <c r="G71" i="9" s="1"/>
  <c r="F72" i="9"/>
  <c r="E72" i="9" s="1"/>
  <c r="E71" i="9" s="1"/>
  <c r="E70" i="9"/>
  <c r="G69" i="9"/>
  <c r="F69" i="9"/>
  <c r="E69" i="9"/>
  <c r="E68" i="9"/>
  <c r="G67" i="9"/>
  <c r="F67" i="9"/>
  <c r="E67" i="9"/>
  <c r="G66" i="9"/>
  <c r="F66" i="9"/>
  <c r="E66" i="9" s="1"/>
  <c r="E65" i="9" s="1"/>
  <c r="G65" i="9"/>
  <c r="E64" i="9"/>
  <c r="E63" i="9" s="1"/>
  <c r="G63" i="9"/>
  <c r="F63" i="9"/>
  <c r="E62" i="9"/>
  <c r="E61" i="9" s="1"/>
  <c r="G61" i="9"/>
  <c r="F61" i="9"/>
  <c r="E60" i="9"/>
  <c r="E59" i="9" s="1"/>
  <c r="G59" i="9"/>
  <c r="F59" i="9"/>
  <c r="E58" i="9"/>
  <c r="E57" i="9" s="1"/>
  <c r="G57" i="9"/>
  <c r="F57" i="9"/>
  <c r="E56" i="9"/>
  <c r="E55" i="9" s="1"/>
  <c r="G55" i="9"/>
  <c r="F55" i="9"/>
  <c r="G54" i="9"/>
  <c r="E54" i="9" s="1"/>
  <c r="E53" i="9" s="1"/>
  <c r="F53" i="9"/>
  <c r="E52" i="9"/>
  <c r="E51" i="9" s="1"/>
  <c r="G51" i="9"/>
  <c r="F51" i="9"/>
  <c r="E50" i="9"/>
  <c r="F48" i="9"/>
  <c r="G47" i="9"/>
  <c r="F47" i="9"/>
  <c r="E47" i="9"/>
  <c r="E45" i="9"/>
  <c r="E44" i="9" s="1"/>
  <c r="G44" i="9"/>
  <c r="F44" i="9"/>
  <c r="E43" i="9"/>
  <c r="E41" i="9" s="1"/>
  <c r="E40" i="9" s="1"/>
  <c r="G42" i="9"/>
  <c r="F42" i="9"/>
  <c r="G41" i="9"/>
  <c r="G40" i="9" s="1"/>
  <c r="F41" i="9"/>
  <c r="F40" i="9" s="1"/>
  <c r="E39" i="9"/>
  <c r="E38" i="9" s="1"/>
  <c r="G38" i="9"/>
  <c r="F38" i="9"/>
  <c r="E37" i="9"/>
  <c r="E36" i="9" s="1"/>
  <c r="G36" i="9"/>
  <c r="F36" i="9"/>
  <c r="F35" i="9"/>
  <c r="E35" i="9" s="1"/>
  <c r="E34" i="9"/>
  <c r="G33" i="9"/>
  <c r="F33" i="9"/>
  <c r="E32" i="9"/>
  <c r="E31" i="9"/>
  <c r="G30" i="9"/>
  <c r="F30" i="9"/>
  <c r="E30" i="9"/>
  <c r="G29" i="9"/>
  <c r="F29" i="9"/>
  <c r="E29" i="9" s="1"/>
  <c r="E28" i="9"/>
  <c r="G27" i="9"/>
  <c r="F27" i="9"/>
  <c r="E26" i="9"/>
  <c r="E25" i="9" s="1"/>
  <c r="G25" i="9"/>
  <c r="F25" i="9"/>
  <c r="E24" i="9"/>
  <c r="E23" i="9" s="1"/>
  <c r="G23" i="9"/>
  <c r="F23" i="9"/>
  <c r="G22" i="9"/>
  <c r="G16" i="9" s="1"/>
  <c r="F22" i="9"/>
  <c r="F21" i="9"/>
  <c r="E20" i="9"/>
  <c r="G19" i="9"/>
  <c r="F19" i="9"/>
  <c r="E19" i="9"/>
  <c r="E18" i="9"/>
  <c r="G17" i="9"/>
  <c r="F17" i="9"/>
  <c r="E17" i="9"/>
  <c r="E14" i="9"/>
  <c r="E13" i="9" s="1"/>
  <c r="G13" i="9"/>
  <c r="F13" i="9"/>
  <c r="G12" i="9"/>
  <c r="F12" i="9"/>
  <c r="G11" i="9"/>
  <c r="F11" i="9"/>
  <c r="G7" i="9"/>
  <c r="E74" i="8"/>
  <c r="E73" i="8" s="1"/>
  <c r="G73" i="8"/>
  <c r="F73" i="8"/>
  <c r="G72" i="8"/>
  <c r="F72" i="8"/>
  <c r="F71" i="8" s="1"/>
  <c r="E70" i="8"/>
  <c r="E69" i="8" s="1"/>
  <c r="G69" i="8"/>
  <c r="F69" i="8"/>
  <c r="E68" i="8"/>
  <c r="E67" i="8" s="1"/>
  <c r="G67" i="8"/>
  <c r="F67" i="8"/>
  <c r="G66" i="8"/>
  <c r="E66" i="8" s="1"/>
  <c r="E65" i="8" s="1"/>
  <c r="F66" i="8"/>
  <c r="F65" i="8"/>
  <c r="E64" i="8"/>
  <c r="E63" i="8" s="1"/>
  <c r="G63" i="8"/>
  <c r="F63" i="8"/>
  <c r="E62" i="8"/>
  <c r="E61" i="8" s="1"/>
  <c r="G61" i="8"/>
  <c r="F61" i="8"/>
  <c r="E60" i="8"/>
  <c r="E59" i="8" s="1"/>
  <c r="G59" i="8"/>
  <c r="F59" i="8"/>
  <c r="E58" i="8"/>
  <c r="E57" i="8" s="1"/>
  <c r="G57" i="8"/>
  <c r="F57" i="8"/>
  <c r="E56" i="8"/>
  <c r="E55" i="8" s="1"/>
  <c r="G55" i="8"/>
  <c r="F55" i="8"/>
  <c r="G54" i="8"/>
  <c r="E54" i="8" s="1"/>
  <c r="E53" i="8" s="1"/>
  <c r="G53" i="8"/>
  <c r="F53" i="8"/>
  <c r="E52" i="8"/>
  <c r="G51" i="8"/>
  <c r="F51" i="8"/>
  <c r="E51" i="8"/>
  <c r="E50" i="8"/>
  <c r="G48" i="8"/>
  <c r="F48" i="8"/>
  <c r="G47" i="8"/>
  <c r="F47" i="8"/>
  <c r="E45" i="8"/>
  <c r="E44" i="8" s="1"/>
  <c r="G44" i="8"/>
  <c r="F44" i="8"/>
  <c r="E43" i="8"/>
  <c r="E41" i="8" s="1"/>
  <c r="E40" i="8" s="1"/>
  <c r="G42" i="8"/>
  <c r="F42" i="8"/>
  <c r="G41" i="8"/>
  <c r="G40" i="8" s="1"/>
  <c r="F41" i="8"/>
  <c r="F40" i="8" s="1"/>
  <c r="E39" i="8"/>
  <c r="G38" i="8"/>
  <c r="F38" i="8"/>
  <c r="E38" i="8"/>
  <c r="E37" i="8"/>
  <c r="G36" i="8"/>
  <c r="F36" i="8"/>
  <c r="E36" i="8"/>
  <c r="F35" i="8"/>
  <c r="E35" i="8"/>
  <c r="E34" i="8"/>
  <c r="E33" i="8" s="1"/>
  <c r="G33" i="8"/>
  <c r="F33" i="8"/>
  <c r="E32" i="8"/>
  <c r="E77" i="8" s="1"/>
  <c r="E31" i="8"/>
  <c r="G30" i="8"/>
  <c r="F30" i="8"/>
  <c r="G29" i="8"/>
  <c r="F29" i="8"/>
  <c r="E29" i="8" s="1"/>
  <c r="E28" i="8"/>
  <c r="G27" i="8"/>
  <c r="F27" i="8"/>
  <c r="E26" i="8"/>
  <c r="E25" i="8" s="1"/>
  <c r="G25" i="8"/>
  <c r="F25" i="8"/>
  <c r="E24" i="8"/>
  <c r="E23" i="8" s="1"/>
  <c r="G23" i="8"/>
  <c r="F23" i="8"/>
  <c r="G22" i="8"/>
  <c r="G16" i="8" s="1"/>
  <c r="F22" i="8"/>
  <c r="E20" i="8"/>
  <c r="E19" i="8" s="1"/>
  <c r="G19" i="8"/>
  <c r="F19" i="8"/>
  <c r="E18" i="8"/>
  <c r="E17" i="8" s="1"/>
  <c r="G17" i="8"/>
  <c r="F17" i="8"/>
  <c r="F16" i="8"/>
  <c r="F15" i="8" s="1"/>
  <c r="E14" i="8"/>
  <c r="E13" i="8" s="1"/>
  <c r="G13" i="8"/>
  <c r="F13" i="8"/>
  <c r="G12" i="8"/>
  <c r="G8" i="8" s="1"/>
  <c r="F12" i="8"/>
  <c r="G11" i="8"/>
  <c r="F11" i="8"/>
  <c r="G7" i="8"/>
  <c r="F7" i="8"/>
  <c r="E74" i="7"/>
  <c r="G73" i="7"/>
  <c r="F73" i="7"/>
  <c r="E73" i="7"/>
  <c r="G72" i="7"/>
  <c r="F72" i="7"/>
  <c r="F71" i="7" s="1"/>
  <c r="G71" i="7"/>
  <c r="E70" i="7"/>
  <c r="E69" i="7" s="1"/>
  <c r="G69" i="7"/>
  <c r="F69" i="7"/>
  <c r="E68" i="7"/>
  <c r="E67" i="7" s="1"/>
  <c r="G67" i="7"/>
  <c r="F67" i="7"/>
  <c r="G66" i="7"/>
  <c r="G65" i="7" s="1"/>
  <c r="F66" i="7"/>
  <c r="E66" i="7" s="1"/>
  <c r="E65" i="7" s="1"/>
  <c r="E64" i="7"/>
  <c r="G63" i="7"/>
  <c r="F63" i="7"/>
  <c r="E63" i="7"/>
  <c r="E62" i="7"/>
  <c r="G61" i="7"/>
  <c r="F61" i="7"/>
  <c r="E61" i="7"/>
  <c r="E60" i="7"/>
  <c r="G59" i="7"/>
  <c r="F59" i="7"/>
  <c r="E59" i="7"/>
  <c r="E58" i="7"/>
  <c r="G57" i="7"/>
  <c r="F57" i="7"/>
  <c r="E57" i="7"/>
  <c r="E56" i="7"/>
  <c r="G55" i="7"/>
  <c r="F55" i="7"/>
  <c r="E55" i="7"/>
  <c r="G54" i="7"/>
  <c r="E54" i="7"/>
  <c r="E53" i="7" s="1"/>
  <c r="G53" i="7"/>
  <c r="F53" i="7"/>
  <c r="E52" i="7"/>
  <c r="E51" i="7" s="1"/>
  <c r="G51" i="7"/>
  <c r="F51" i="7"/>
  <c r="E50" i="7"/>
  <c r="G48" i="7"/>
  <c r="F48" i="7"/>
  <c r="E48" i="7" s="1"/>
  <c r="G47" i="7"/>
  <c r="G46" i="7" s="1"/>
  <c r="F47" i="7"/>
  <c r="E47" i="7" s="1"/>
  <c r="E46" i="7" s="1"/>
  <c r="E45" i="7"/>
  <c r="E44" i="7" s="1"/>
  <c r="G44" i="7"/>
  <c r="F44" i="7"/>
  <c r="E43" i="7"/>
  <c r="E42" i="7" s="1"/>
  <c r="G42" i="7"/>
  <c r="F42" i="7"/>
  <c r="G41" i="7"/>
  <c r="G40" i="7" s="1"/>
  <c r="F41" i="7"/>
  <c r="F40" i="7"/>
  <c r="E39" i="7"/>
  <c r="E38" i="7" s="1"/>
  <c r="G38" i="7"/>
  <c r="F38" i="7"/>
  <c r="E37" i="7"/>
  <c r="E36" i="7" s="1"/>
  <c r="G36" i="7"/>
  <c r="F36" i="7"/>
  <c r="F35" i="7"/>
  <c r="E35" i="7"/>
  <c r="E34" i="7"/>
  <c r="G33" i="7"/>
  <c r="F33" i="7"/>
  <c r="E32" i="7"/>
  <c r="E31" i="7"/>
  <c r="G30" i="7"/>
  <c r="F30" i="7"/>
  <c r="E30" i="7"/>
  <c r="G29" i="7"/>
  <c r="F29" i="7"/>
  <c r="F12" i="7" s="1"/>
  <c r="E29" i="7"/>
  <c r="E28" i="7"/>
  <c r="E27" i="7" s="1"/>
  <c r="G27" i="7"/>
  <c r="F27" i="7"/>
  <c r="E26" i="7"/>
  <c r="E25" i="7" s="1"/>
  <c r="G25" i="7"/>
  <c r="F25" i="7"/>
  <c r="E24" i="7"/>
  <c r="E23" i="7" s="1"/>
  <c r="G23" i="7"/>
  <c r="F23" i="7"/>
  <c r="G22" i="7"/>
  <c r="G21" i="7" s="1"/>
  <c r="F22" i="7"/>
  <c r="F21" i="7" s="1"/>
  <c r="E20" i="7"/>
  <c r="E19" i="7" s="1"/>
  <c r="G19" i="7"/>
  <c r="F19" i="7"/>
  <c r="E18" i="7"/>
  <c r="E17" i="7" s="1"/>
  <c r="G17" i="7"/>
  <c r="F17" i="7"/>
  <c r="F16" i="7"/>
  <c r="F10" i="7" s="1"/>
  <c r="E14" i="7"/>
  <c r="E13" i="7" s="1"/>
  <c r="G13" i="7"/>
  <c r="F13" i="7"/>
  <c r="G12" i="7"/>
  <c r="G8" i="7" s="1"/>
  <c r="G11" i="7"/>
  <c r="F11" i="7"/>
  <c r="E11" i="7" s="1"/>
  <c r="G7" i="7"/>
  <c r="E74" i="6"/>
  <c r="G73" i="6"/>
  <c r="F73" i="6"/>
  <c r="E73" i="6"/>
  <c r="G72" i="6"/>
  <c r="F72" i="6"/>
  <c r="E72" i="6" s="1"/>
  <c r="E71" i="6" s="1"/>
  <c r="G71" i="6"/>
  <c r="E70" i="6"/>
  <c r="E69" i="6" s="1"/>
  <c r="G69" i="6"/>
  <c r="F69" i="6"/>
  <c r="E68" i="6"/>
  <c r="E67" i="6" s="1"/>
  <c r="G67" i="6"/>
  <c r="F67" i="6"/>
  <c r="G66" i="6"/>
  <c r="G65" i="6" s="1"/>
  <c r="F66" i="6"/>
  <c r="E64" i="6"/>
  <c r="E63" i="6" s="1"/>
  <c r="G63" i="6"/>
  <c r="F63" i="6"/>
  <c r="E62" i="6"/>
  <c r="E61" i="6" s="1"/>
  <c r="G61" i="6"/>
  <c r="F61" i="6"/>
  <c r="E60" i="6"/>
  <c r="E59" i="6" s="1"/>
  <c r="G59" i="6"/>
  <c r="F59" i="6"/>
  <c r="E58" i="6"/>
  <c r="E57" i="6" s="1"/>
  <c r="G57" i="6"/>
  <c r="F57" i="6"/>
  <c r="E56" i="6"/>
  <c r="E55" i="6" s="1"/>
  <c r="G55" i="6"/>
  <c r="F55" i="6"/>
  <c r="G54" i="6"/>
  <c r="E54" i="6" s="1"/>
  <c r="E53" i="6" s="1"/>
  <c r="G53" i="6"/>
  <c r="F53" i="6"/>
  <c r="E52" i="6"/>
  <c r="G51" i="6"/>
  <c r="F51" i="6"/>
  <c r="E51" i="6"/>
  <c r="E50" i="6"/>
  <c r="G48" i="6"/>
  <c r="F48" i="6"/>
  <c r="G47" i="6"/>
  <c r="E47" i="6" s="1"/>
  <c r="F47" i="6"/>
  <c r="F46" i="6" s="1"/>
  <c r="E45" i="6"/>
  <c r="E44" i="6" s="1"/>
  <c r="G44" i="6"/>
  <c r="F44" i="6"/>
  <c r="E43" i="6"/>
  <c r="E41" i="6" s="1"/>
  <c r="E40" i="6" s="1"/>
  <c r="G42" i="6"/>
  <c r="F42" i="6"/>
  <c r="G41" i="6"/>
  <c r="G40" i="6" s="1"/>
  <c r="F41" i="6"/>
  <c r="F40" i="6" s="1"/>
  <c r="E39" i="6"/>
  <c r="E38" i="6" s="1"/>
  <c r="G38" i="6"/>
  <c r="F38" i="6"/>
  <c r="E37" i="6"/>
  <c r="E36" i="6" s="1"/>
  <c r="G36" i="6"/>
  <c r="F36" i="6"/>
  <c r="F35" i="6"/>
  <c r="E35" i="6"/>
  <c r="E34" i="6"/>
  <c r="G33" i="6"/>
  <c r="F33" i="6"/>
  <c r="E32" i="6"/>
  <c r="E31" i="6"/>
  <c r="G30" i="6"/>
  <c r="F30" i="6"/>
  <c r="E30" i="6"/>
  <c r="G29" i="6"/>
  <c r="F29" i="6"/>
  <c r="E29" i="6"/>
  <c r="E28" i="6"/>
  <c r="E27" i="6" s="1"/>
  <c r="G27" i="6"/>
  <c r="F27" i="6"/>
  <c r="E26" i="6"/>
  <c r="E25" i="6" s="1"/>
  <c r="G25" i="6"/>
  <c r="F25" i="6"/>
  <c r="E24" i="6"/>
  <c r="E23" i="6" s="1"/>
  <c r="G23" i="6"/>
  <c r="F23" i="6"/>
  <c r="G22" i="6"/>
  <c r="G16" i="6" s="1"/>
  <c r="F22" i="6"/>
  <c r="E22" i="6" s="1"/>
  <c r="E21" i="6" s="1"/>
  <c r="E20" i="6"/>
  <c r="E19" i="6" s="1"/>
  <c r="G19" i="6"/>
  <c r="F19" i="6"/>
  <c r="E18" i="6"/>
  <c r="E17" i="6" s="1"/>
  <c r="G17" i="6"/>
  <c r="F17" i="6"/>
  <c r="F16" i="6"/>
  <c r="F15" i="6" s="1"/>
  <c r="E14" i="6"/>
  <c r="E13" i="6" s="1"/>
  <c r="G13" i="6"/>
  <c r="F13" i="6"/>
  <c r="G12" i="6"/>
  <c r="G8" i="6" s="1"/>
  <c r="F12" i="6"/>
  <c r="G11" i="6"/>
  <c r="F11" i="6"/>
  <c r="F10" i="6"/>
  <c r="F9" i="6" s="1"/>
  <c r="G7" i="6"/>
  <c r="F7" i="6"/>
  <c r="E74" i="5"/>
  <c r="E73" i="5" s="1"/>
  <c r="G73" i="5"/>
  <c r="F73" i="5"/>
  <c r="G72" i="5"/>
  <c r="G71" i="5" s="1"/>
  <c r="F72" i="5"/>
  <c r="F71" i="5" s="1"/>
  <c r="E72" i="5"/>
  <c r="E71" i="5" s="1"/>
  <c r="E70" i="5"/>
  <c r="E69" i="5" s="1"/>
  <c r="G69" i="5"/>
  <c r="F69" i="5"/>
  <c r="E68" i="5"/>
  <c r="E67" i="5" s="1"/>
  <c r="G67" i="5"/>
  <c r="F67" i="5"/>
  <c r="G66" i="5"/>
  <c r="G65" i="5" s="1"/>
  <c r="F66" i="5"/>
  <c r="E64" i="5"/>
  <c r="G63" i="5"/>
  <c r="F63" i="5"/>
  <c r="E63" i="5"/>
  <c r="E62" i="5"/>
  <c r="E61" i="5" s="1"/>
  <c r="G61" i="5"/>
  <c r="F61" i="5"/>
  <c r="E60" i="5"/>
  <c r="E59" i="5" s="1"/>
  <c r="G59" i="5"/>
  <c r="F59" i="5"/>
  <c r="E58" i="5"/>
  <c r="E57" i="5" s="1"/>
  <c r="G57" i="5"/>
  <c r="F57" i="5"/>
  <c r="E56" i="5"/>
  <c r="G55" i="5"/>
  <c r="F55" i="5"/>
  <c r="E55" i="5"/>
  <c r="G54" i="5"/>
  <c r="E54" i="5"/>
  <c r="E53" i="5" s="1"/>
  <c r="G53" i="5"/>
  <c r="F53" i="5"/>
  <c r="E52" i="5"/>
  <c r="E51" i="5" s="1"/>
  <c r="G51" i="5"/>
  <c r="F51" i="5"/>
  <c r="E50" i="5"/>
  <c r="G48" i="5"/>
  <c r="F48" i="5"/>
  <c r="E48" i="5" s="1"/>
  <c r="G47" i="5"/>
  <c r="G46" i="5" s="1"/>
  <c r="F47" i="5"/>
  <c r="E45" i="5"/>
  <c r="E44" i="5" s="1"/>
  <c r="G44" i="5"/>
  <c r="F44" i="5"/>
  <c r="E43" i="5"/>
  <c r="E42" i="5" s="1"/>
  <c r="G42" i="5"/>
  <c r="F42" i="5"/>
  <c r="G41" i="5"/>
  <c r="G40" i="5" s="1"/>
  <c r="F41" i="5"/>
  <c r="F40" i="5"/>
  <c r="E39" i="5"/>
  <c r="E38" i="5" s="1"/>
  <c r="G38" i="5"/>
  <c r="F38" i="5"/>
  <c r="E37" i="5"/>
  <c r="E36" i="5" s="1"/>
  <c r="G36" i="5"/>
  <c r="F36" i="5"/>
  <c r="F35" i="5"/>
  <c r="E35" i="5"/>
  <c r="E34" i="5"/>
  <c r="E33" i="5" s="1"/>
  <c r="G33" i="5"/>
  <c r="F33" i="5"/>
  <c r="E32" i="5"/>
  <c r="E31" i="5"/>
  <c r="E30" i="5" s="1"/>
  <c r="G30" i="5"/>
  <c r="F30" i="5"/>
  <c r="G29" i="5"/>
  <c r="F29" i="5"/>
  <c r="F12" i="5" s="1"/>
  <c r="E29" i="5"/>
  <c r="E28" i="5"/>
  <c r="E27" i="5" s="1"/>
  <c r="G27" i="5"/>
  <c r="F27" i="5"/>
  <c r="E26" i="5"/>
  <c r="E25" i="5" s="1"/>
  <c r="G25" i="5"/>
  <c r="F25" i="5"/>
  <c r="E24" i="5"/>
  <c r="E23" i="5" s="1"/>
  <c r="G23" i="5"/>
  <c r="F23" i="5"/>
  <c r="G22" i="5"/>
  <c r="E22" i="5" s="1"/>
  <c r="E21" i="5" s="1"/>
  <c r="F22" i="5"/>
  <c r="F21" i="5" s="1"/>
  <c r="E20" i="5"/>
  <c r="E19" i="5" s="1"/>
  <c r="G19" i="5"/>
  <c r="F19" i="5"/>
  <c r="E18" i="5"/>
  <c r="E17" i="5" s="1"/>
  <c r="G17" i="5"/>
  <c r="F17" i="5"/>
  <c r="F16" i="5"/>
  <c r="F15" i="5" s="1"/>
  <c r="E14" i="5"/>
  <c r="E13" i="5" s="1"/>
  <c r="G13" i="5"/>
  <c r="F13" i="5"/>
  <c r="G12" i="5"/>
  <c r="G11" i="5"/>
  <c r="F11" i="5"/>
  <c r="E11" i="5" s="1"/>
  <c r="F10" i="5"/>
  <c r="G8" i="5"/>
  <c r="G7" i="5"/>
  <c r="F7" i="5"/>
  <c r="E7" i="5" s="1"/>
  <c r="E74" i="4"/>
  <c r="E73" i="4" s="1"/>
  <c r="G73" i="4"/>
  <c r="F73" i="4"/>
  <c r="G72" i="4"/>
  <c r="G71" i="4" s="1"/>
  <c r="F72" i="4"/>
  <c r="E72" i="4" s="1"/>
  <c r="E71" i="4" s="1"/>
  <c r="E70" i="4"/>
  <c r="E69" i="4" s="1"/>
  <c r="G69" i="4"/>
  <c r="F69" i="4"/>
  <c r="E68" i="4"/>
  <c r="E67" i="4" s="1"/>
  <c r="G67" i="4"/>
  <c r="F67" i="4"/>
  <c r="G66" i="4"/>
  <c r="G65" i="4" s="1"/>
  <c r="F66" i="4"/>
  <c r="E66" i="4" s="1"/>
  <c r="E65" i="4" s="1"/>
  <c r="E64" i="4"/>
  <c r="E63" i="4" s="1"/>
  <c r="G63" i="4"/>
  <c r="F63" i="4"/>
  <c r="E62" i="4"/>
  <c r="E61" i="4" s="1"/>
  <c r="G61" i="4"/>
  <c r="F61" i="4"/>
  <c r="E60" i="4"/>
  <c r="E59" i="4" s="1"/>
  <c r="G59" i="4"/>
  <c r="F59" i="4"/>
  <c r="E58" i="4"/>
  <c r="E57" i="4" s="1"/>
  <c r="G57" i="4"/>
  <c r="F57" i="4"/>
  <c r="E56" i="4"/>
  <c r="E55" i="4" s="1"/>
  <c r="G55" i="4"/>
  <c r="F55" i="4"/>
  <c r="G54" i="4"/>
  <c r="E54" i="4" s="1"/>
  <c r="E53" i="4" s="1"/>
  <c r="G53" i="4"/>
  <c r="F53" i="4"/>
  <c r="E52" i="4"/>
  <c r="E51" i="4" s="1"/>
  <c r="G51" i="4"/>
  <c r="F51" i="4"/>
  <c r="E50" i="4"/>
  <c r="G48" i="4"/>
  <c r="G46" i="4" s="1"/>
  <c r="F48" i="4"/>
  <c r="G47" i="4"/>
  <c r="F47" i="4"/>
  <c r="F46" i="4" s="1"/>
  <c r="E47" i="4"/>
  <c r="E45" i="4"/>
  <c r="E44" i="4" s="1"/>
  <c r="G44" i="4"/>
  <c r="F44" i="4"/>
  <c r="E43" i="4"/>
  <c r="E42" i="4" s="1"/>
  <c r="G42" i="4"/>
  <c r="F42" i="4"/>
  <c r="G41" i="4"/>
  <c r="G40" i="4" s="1"/>
  <c r="F41" i="4"/>
  <c r="F40" i="4" s="1"/>
  <c r="E39" i="4"/>
  <c r="E38" i="4" s="1"/>
  <c r="G38" i="4"/>
  <c r="F38" i="4"/>
  <c r="E37" i="4"/>
  <c r="E36" i="4" s="1"/>
  <c r="G36" i="4"/>
  <c r="F36" i="4"/>
  <c r="F35" i="4"/>
  <c r="E35" i="4"/>
  <c r="E34" i="4"/>
  <c r="E33" i="4" s="1"/>
  <c r="G33" i="4"/>
  <c r="F33" i="4"/>
  <c r="E32" i="4"/>
  <c r="E31" i="4"/>
  <c r="E30" i="4" s="1"/>
  <c r="G30" i="4"/>
  <c r="F30" i="4"/>
  <c r="G29" i="4"/>
  <c r="F29" i="4"/>
  <c r="E29" i="4"/>
  <c r="E28" i="4"/>
  <c r="E27" i="4" s="1"/>
  <c r="G27" i="4"/>
  <c r="F27" i="4"/>
  <c r="E26" i="4"/>
  <c r="E25" i="4" s="1"/>
  <c r="G25" i="4"/>
  <c r="F25" i="4"/>
  <c r="E24" i="4"/>
  <c r="E23" i="4" s="1"/>
  <c r="G23" i="4"/>
  <c r="F23" i="4"/>
  <c r="G22" i="4"/>
  <c r="G16" i="4" s="1"/>
  <c r="F22" i="4"/>
  <c r="F21" i="4" s="1"/>
  <c r="E20" i="4"/>
  <c r="E19" i="4" s="1"/>
  <c r="G19" i="4"/>
  <c r="F19" i="4"/>
  <c r="E18" i="4"/>
  <c r="E17" i="4" s="1"/>
  <c r="G17" i="4"/>
  <c r="F17" i="4"/>
  <c r="F16" i="4"/>
  <c r="F15" i="4" s="1"/>
  <c r="E14" i="4"/>
  <c r="E13" i="4" s="1"/>
  <c r="G13" i="4"/>
  <c r="F13" i="4"/>
  <c r="G12" i="4"/>
  <c r="F12" i="4"/>
  <c r="E12" i="4" s="1"/>
  <c r="G11" i="4"/>
  <c r="F11" i="4"/>
  <c r="E11" i="4" s="1"/>
  <c r="F10" i="4"/>
  <c r="G8" i="4"/>
  <c r="G7" i="4"/>
  <c r="F7" i="4"/>
  <c r="E7" i="4" s="1"/>
  <c r="G48" i="1"/>
  <c r="F48" i="1"/>
  <c r="G47" i="1"/>
  <c r="F47" i="1"/>
  <c r="F46" i="1" s="1"/>
  <c r="G72" i="1"/>
  <c r="G71" i="1" s="1"/>
  <c r="F72" i="1"/>
  <c r="F71" i="1" s="1"/>
  <c r="G66" i="1"/>
  <c r="G65" i="1" s="1"/>
  <c r="F66" i="1"/>
  <c r="F65" i="1" s="1"/>
  <c r="F73" i="1"/>
  <c r="G73" i="1"/>
  <c r="F69" i="1"/>
  <c r="G69" i="1"/>
  <c r="F67" i="1"/>
  <c r="G67" i="1"/>
  <c r="E74" i="1"/>
  <c r="E73" i="1" s="1"/>
  <c r="E70" i="1"/>
  <c r="E69" i="1" s="1"/>
  <c r="E68" i="1"/>
  <c r="E67" i="1" s="1"/>
  <c r="F63" i="1"/>
  <c r="G63" i="1"/>
  <c r="E64" i="1"/>
  <c r="E63" i="1" s="1"/>
  <c r="F61" i="1"/>
  <c r="G61" i="1"/>
  <c r="E62" i="1"/>
  <c r="E61" i="1" s="1"/>
  <c r="F59" i="1"/>
  <c r="G59" i="1"/>
  <c r="E60" i="1"/>
  <c r="E59" i="1" s="1"/>
  <c r="F57" i="1"/>
  <c r="G57" i="1"/>
  <c r="E58" i="1"/>
  <c r="E57" i="1" s="1"/>
  <c r="F55" i="1"/>
  <c r="G55" i="1"/>
  <c r="E56" i="1"/>
  <c r="E55" i="1" s="1"/>
  <c r="G54" i="1"/>
  <c r="E54" i="1" s="1"/>
  <c r="E53" i="1" s="1"/>
  <c r="F53" i="1"/>
  <c r="F51" i="1"/>
  <c r="G51" i="1"/>
  <c r="E52" i="1"/>
  <c r="E51" i="1" s="1"/>
  <c r="E50" i="1"/>
  <c r="F41" i="1"/>
  <c r="F40" i="1" s="1"/>
  <c r="G41" i="1"/>
  <c r="G40" i="1" s="1"/>
  <c r="F42" i="1"/>
  <c r="G42" i="1"/>
  <c r="F44" i="1"/>
  <c r="G44" i="1"/>
  <c r="E45" i="1"/>
  <c r="E44" i="1" s="1"/>
  <c r="E43" i="1"/>
  <c r="E42" i="1" s="1"/>
  <c r="G12" i="1"/>
  <c r="G8" i="1" s="1"/>
  <c r="F12" i="1"/>
  <c r="F8" i="1" s="1"/>
  <c r="E8" i="1" s="1"/>
  <c r="G11" i="1"/>
  <c r="G7" i="1" s="1"/>
  <c r="F11" i="1"/>
  <c r="F7" i="1" s="1"/>
  <c r="G29" i="1"/>
  <c r="F29" i="1"/>
  <c r="F38" i="1"/>
  <c r="G38" i="1"/>
  <c r="E39" i="1"/>
  <c r="E38" i="1" s="1"/>
  <c r="F36" i="1"/>
  <c r="G36" i="1"/>
  <c r="E37" i="1"/>
  <c r="E36" i="1" s="1"/>
  <c r="F35" i="1"/>
  <c r="F33" i="1" s="1"/>
  <c r="G33" i="1"/>
  <c r="F13" i="1"/>
  <c r="G13" i="1"/>
  <c r="F17" i="1"/>
  <c r="G17" i="1"/>
  <c r="F19" i="1"/>
  <c r="G19" i="1"/>
  <c r="F23" i="1"/>
  <c r="G23" i="1"/>
  <c r="F25" i="1"/>
  <c r="G25" i="1"/>
  <c r="F27" i="1"/>
  <c r="G27" i="1"/>
  <c r="F30" i="1"/>
  <c r="G30" i="1"/>
  <c r="E34" i="1"/>
  <c r="E32" i="1"/>
  <c r="E31" i="1"/>
  <c r="E29" i="1"/>
  <c r="E28" i="1"/>
  <c r="G22" i="1"/>
  <c r="G16" i="1" s="1"/>
  <c r="G15" i="1" s="1"/>
  <c r="F22" i="1"/>
  <c r="F21" i="1" s="1"/>
  <c r="E18" i="1"/>
  <c r="E17" i="1" s="1"/>
  <c r="E20" i="1"/>
  <c r="E19" i="1" s="1"/>
  <c r="E24" i="1"/>
  <c r="E23" i="1" s="1"/>
  <c r="E26" i="1"/>
  <c r="E25" i="1" s="1"/>
  <c r="E14" i="1"/>
  <c r="E13" i="1" s="1"/>
  <c r="E11" i="1"/>
  <c r="E47" i="1" l="1"/>
  <c r="E7" i="11"/>
  <c r="E11" i="11"/>
  <c r="E41" i="11"/>
  <c r="E40" i="11" s="1"/>
  <c r="E47" i="11"/>
  <c r="E46" i="11" s="1"/>
  <c r="E72" i="11"/>
  <c r="E71" i="11" s="1"/>
  <c r="F10" i="11"/>
  <c r="F9" i="11" s="1"/>
  <c r="E22" i="11"/>
  <c r="E21" i="11" s="1"/>
  <c r="E48" i="11"/>
  <c r="F9" i="10"/>
  <c r="E27" i="10"/>
  <c r="E66" i="10"/>
  <c r="E65" i="10" s="1"/>
  <c r="E22" i="10"/>
  <c r="E21" i="10" s="1"/>
  <c r="E48" i="10"/>
  <c r="E12" i="9"/>
  <c r="E27" i="9"/>
  <c r="E11" i="9"/>
  <c r="E22" i="9"/>
  <c r="E21" i="9" s="1"/>
  <c r="F71" i="9"/>
  <c r="G15" i="8"/>
  <c r="G10" i="8"/>
  <c r="G6" i="8" s="1"/>
  <c r="E7" i="8"/>
  <c r="E11" i="8"/>
  <c r="G21" i="8"/>
  <c r="E48" i="8"/>
  <c r="F10" i="8"/>
  <c r="F9" i="8" s="1"/>
  <c r="E30" i="8"/>
  <c r="F46" i="8"/>
  <c r="E76" i="8"/>
  <c r="E27" i="8"/>
  <c r="E12" i="8"/>
  <c r="E72" i="8"/>
  <c r="E71" i="8" s="1"/>
  <c r="F8" i="8"/>
  <c r="E8" i="8" s="1"/>
  <c r="E22" i="8"/>
  <c r="E21" i="8" s="1"/>
  <c r="E42" i="8"/>
  <c r="E33" i="7"/>
  <c r="E72" i="7"/>
  <c r="E71" i="7" s="1"/>
  <c r="F7" i="7"/>
  <c r="E7" i="7" s="1"/>
  <c r="F46" i="7"/>
  <c r="E12" i="6"/>
  <c r="E33" i="6"/>
  <c r="E66" i="6"/>
  <c r="E65" i="6" s="1"/>
  <c r="F71" i="6"/>
  <c r="E7" i="6"/>
  <c r="E11" i="6"/>
  <c r="F21" i="6"/>
  <c r="E48" i="6"/>
  <c r="E46" i="6" s="1"/>
  <c r="G46" i="6"/>
  <c r="E47" i="5"/>
  <c r="F46" i="5"/>
  <c r="E66" i="5"/>
  <c r="E65" i="5" s="1"/>
  <c r="F9" i="4"/>
  <c r="F71" i="4"/>
  <c r="E22" i="4"/>
  <c r="E21" i="4" s="1"/>
  <c r="E48" i="4"/>
  <c r="F8" i="11"/>
  <c r="E8" i="11" s="1"/>
  <c r="E12" i="11"/>
  <c r="F6" i="11"/>
  <c r="G21" i="11"/>
  <c r="E42" i="11"/>
  <c r="F65" i="11"/>
  <c r="G16" i="11"/>
  <c r="F27" i="11"/>
  <c r="E46" i="10"/>
  <c r="F6" i="10"/>
  <c r="F65" i="10"/>
  <c r="G16" i="10"/>
  <c r="E41" i="10"/>
  <c r="E40" i="10" s="1"/>
  <c r="F8" i="10"/>
  <c r="E8" i="10" s="1"/>
  <c r="G15" i="9"/>
  <c r="G10" i="9"/>
  <c r="E48" i="9"/>
  <c r="E46" i="9" s="1"/>
  <c r="E33" i="9"/>
  <c r="F16" i="9"/>
  <c r="G21" i="9"/>
  <c r="E42" i="9"/>
  <c r="G48" i="9"/>
  <c r="G53" i="9"/>
  <c r="F65" i="9"/>
  <c r="F46" i="9"/>
  <c r="F7" i="9"/>
  <c r="E7" i="9" s="1"/>
  <c r="F8" i="9"/>
  <c r="E10" i="8"/>
  <c r="E9" i="8" s="1"/>
  <c r="E16" i="8"/>
  <c r="E15" i="8" s="1"/>
  <c r="F21" i="8"/>
  <c r="E47" i="8"/>
  <c r="E46" i="8" s="1"/>
  <c r="G71" i="8"/>
  <c r="G65" i="8"/>
  <c r="G5" i="8"/>
  <c r="G9" i="8"/>
  <c r="G46" i="8"/>
  <c r="F8" i="7"/>
  <c r="E8" i="7" s="1"/>
  <c r="E12" i="7"/>
  <c r="F9" i="7"/>
  <c r="F6" i="7"/>
  <c r="F15" i="7"/>
  <c r="G16" i="7"/>
  <c r="E22" i="7"/>
  <c r="E21" i="7" s="1"/>
  <c r="E41" i="7"/>
  <c r="E40" i="7" s="1"/>
  <c r="F65" i="7"/>
  <c r="G15" i="6"/>
  <c r="E16" i="6"/>
  <c r="E15" i="6" s="1"/>
  <c r="G10" i="6"/>
  <c r="G21" i="6"/>
  <c r="E42" i="6"/>
  <c r="F65" i="6"/>
  <c r="F6" i="6"/>
  <c r="F8" i="6"/>
  <c r="E8" i="6" s="1"/>
  <c r="F8" i="5"/>
  <c r="E8" i="5" s="1"/>
  <c r="E12" i="5"/>
  <c r="F9" i="5"/>
  <c r="E46" i="5"/>
  <c r="F6" i="5"/>
  <c r="G21" i="5"/>
  <c r="G16" i="5"/>
  <c r="E41" i="5"/>
  <c r="E40" i="5" s="1"/>
  <c r="F65" i="5"/>
  <c r="E46" i="4"/>
  <c r="G15" i="4"/>
  <c r="G10" i="4"/>
  <c r="E16" i="4"/>
  <c r="E15" i="4" s="1"/>
  <c r="G21" i="4"/>
  <c r="F65" i="4"/>
  <c r="E41" i="4"/>
  <c r="E40" i="4" s="1"/>
  <c r="F6" i="4"/>
  <c r="F8" i="4"/>
  <c r="E8" i="4" s="1"/>
  <c r="F16" i="1"/>
  <c r="F15" i="1" s="1"/>
  <c r="E48" i="1"/>
  <c r="E7" i="1"/>
  <c r="E12" i="1"/>
  <c r="F10" i="1"/>
  <c r="G10" i="1"/>
  <c r="G9" i="1" s="1"/>
  <c r="E30" i="1"/>
  <c r="E72" i="1"/>
  <c r="E71" i="1" s="1"/>
  <c r="G46" i="1"/>
  <c r="E46" i="1"/>
  <c r="E66" i="1"/>
  <c r="E65" i="1" s="1"/>
  <c r="G53" i="1"/>
  <c r="E41" i="1"/>
  <c r="E40" i="1" s="1"/>
  <c r="E27" i="1"/>
  <c r="G21" i="1"/>
  <c r="E35" i="1"/>
  <c r="E33" i="1" s="1"/>
  <c r="E22" i="1"/>
  <c r="E21" i="1" s="1"/>
  <c r="E16" i="1"/>
  <c r="E15" i="1" s="1"/>
  <c r="F6" i="8" l="1"/>
  <c r="F5" i="8" s="1"/>
  <c r="E6" i="8"/>
  <c r="E5" i="8" s="1"/>
  <c r="G15" i="11"/>
  <c r="G10" i="11"/>
  <c r="E16" i="11"/>
  <c r="E15" i="11" s="1"/>
  <c r="F5" i="11"/>
  <c r="F5" i="10"/>
  <c r="G15" i="10"/>
  <c r="G10" i="10"/>
  <c r="E16" i="10"/>
  <c r="E15" i="10" s="1"/>
  <c r="F15" i="9"/>
  <c r="F10" i="9"/>
  <c r="E16" i="9"/>
  <c r="E15" i="9" s="1"/>
  <c r="G9" i="9"/>
  <c r="G6" i="9"/>
  <c r="G46" i="9"/>
  <c r="G8" i="9"/>
  <c r="E8" i="9" s="1"/>
  <c r="F5" i="7"/>
  <c r="G15" i="7"/>
  <c r="G10" i="7"/>
  <c r="E16" i="7"/>
  <c r="E15" i="7" s="1"/>
  <c r="F5" i="6"/>
  <c r="G9" i="6"/>
  <c r="E10" i="6"/>
  <c r="E9" i="6" s="1"/>
  <c r="G6" i="6"/>
  <c r="G5" i="6" s="1"/>
  <c r="G15" i="5"/>
  <c r="E16" i="5"/>
  <c r="E15" i="5" s="1"/>
  <c r="G10" i="5"/>
  <c r="F5" i="5"/>
  <c r="F5" i="4"/>
  <c r="G9" i="4"/>
  <c r="G6" i="4"/>
  <c r="G5" i="4" s="1"/>
  <c r="E10" i="4"/>
  <c r="E9" i="4" s="1"/>
  <c r="G6" i="1"/>
  <c r="G5" i="1" s="1"/>
  <c r="F6" i="1"/>
  <c r="E10" i="1"/>
  <c r="E9" i="1" s="1"/>
  <c r="F9" i="1"/>
  <c r="E6" i="6" l="1"/>
  <c r="E5" i="6" s="1"/>
  <c r="G9" i="11"/>
  <c r="G6" i="11"/>
  <c r="E10" i="11"/>
  <c r="E9" i="11" s="1"/>
  <c r="G9" i="10"/>
  <c r="G6" i="10"/>
  <c r="E10" i="10"/>
  <c r="E9" i="10" s="1"/>
  <c r="E10" i="9"/>
  <c r="E9" i="9" s="1"/>
  <c r="F9" i="9"/>
  <c r="F6" i="9"/>
  <c r="G5" i="9"/>
  <c r="G9" i="7"/>
  <c r="G6" i="7"/>
  <c r="E10" i="7"/>
  <c r="E9" i="7" s="1"/>
  <c r="G9" i="5"/>
  <c r="G6" i="5"/>
  <c r="E10" i="5"/>
  <c r="E9" i="5" s="1"/>
  <c r="E6" i="4"/>
  <c r="E5" i="4" s="1"/>
  <c r="F5" i="1"/>
  <c r="E6" i="1"/>
  <c r="E5" i="1" s="1"/>
  <c r="G5" i="11" l="1"/>
  <c r="E6" i="11"/>
  <c r="E5" i="11" s="1"/>
  <c r="G5" i="10"/>
  <c r="E6" i="10"/>
  <c r="E5" i="10" s="1"/>
  <c r="F5" i="9"/>
  <c r="E6" i="9"/>
  <c r="E5" i="9" s="1"/>
  <c r="G5" i="7"/>
  <c r="E6" i="7"/>
  <c r="E5" i="7" s="1"/>
  <c r="G5" i="5"/>
  <c r="E6" i="5"/>
  <c r="E5" i="5" s="1"/>
</calcChain>
</file>

<file path=xl/sharedStrings.xml><?xml version="1.0" encoding="utf-8"?>
<sst xmlns="http://schemas.openxmlformats.org/spreadsheetml/2006/main" count="1454" uniqueCount="87">
  <si>
    <t>პროგრამული კოდი</t>
  </si>
  <si>
    <t>დასახელება</t>
  </si>
  <si>
    <t>სულ მივლინება</t>
  </si>
  <si>
    <t>მივლინება ქვეყნის შიგნით</t>
  </si>
  <si>
    <t>მივლინება ქვეყნის გარეთ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</si>
  <si>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</si>
  <si>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</si>
  <si>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საკუთარი სახსრები</t>
  </si>
  <si>
    <t>მიზნობრივი გრანტი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</si>
  <si>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</si>
  <si>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</si>
  <si>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</si>
  <si>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</si>
  <si>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სახელმწიფო ბიუჯეტი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</si>
  <si>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</si>
  <si>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</si>
  <si>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</si>
  <si>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</si>
  <si>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</si>
  <si>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</si>
  <si>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</t>
  </si>
  <si>
    <t>სამკურნალო საშუალებების ხარისხის სახელმწიფო კონტროლის მართვა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</si>
  <si>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</si>
  <si>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</si>
  <si>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</si>
  <si>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</si>
  <si>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</si>
  <si>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</si>
  <si>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</si>
  <si>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</si>
  <si>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</si>
  <si>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</si>
  <si>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</si>
  <si>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</si>
  <si>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</si>
  <si>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მოსახლეობის სოციალური დაცვა</t>
  </si>
  <si>
    <t>27 02 02</t>
  </si>
  <si>
    <t>27 02 05</t>
  </si>
  <si>
    <t>მოსახლეობის მიზნობრივი ჯგუფების სოციალური დახმარება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</si>
  <si>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</si>
  <si>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</si>
  <si>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</si>
  <si>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</si>
  <si>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27 03 01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</si>
  <si>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</si>
  <si>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</si>
  <si>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</si>
  <si>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</si>
  <si>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27 03 02 11 01</t>
  </si>
  <si>
    <t>C ჰეპატიტის მართვა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</si>
  <si>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</si>
  <si>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</si>
  <si>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</si>
  <si>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</si>
  <si>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</si>
  <si>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</si>
  <si>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27 04</t>
  </si>
  <si>
    <t xml:space="preserve">სამედიცინო დაწესებულებათა რეაბილიტაცია და აღჭურვა </t>
  </si>
  <si>
    <t>27 05 01</t>
  </si>
  <si>
    <t>27 05 02</t>
  </si>
  <si>
    <t>27 06 03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</si>
  <si>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</si>
  <si>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</si>
  <si>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</si>
  <si>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27 05</t>
  </si>
  <si>
    <t>შრომისა და დასაქმების სისტემის რეფორმების პროგრამა</t>
  </si>
  <si>
    <t>27 06</t>
  </si>
  <si>
    <t>იძულებით გადაადგილებულ პირთა და მიგრანტთა ხელშეწყობა</t>
  </si>
  <si>
    <t>განმახორციელებელი</t>
  </si>
  <si>
    <t>აპარატი</t>
  </si>
  <si>
    <t>რეგულირება</t>
  </si>
  <si>
    <t>წამალი</t>
  </si>
  <si>
    <t>საყვარელიძე</t>
  </si>
  <si>
    <t>სოც. სააგენტო</t>
  </si>
  <si>
    <t>ტრეფიკინგი</t>
  </si>
  <si>
    <t xml:space="preserve">საგანგებო </t>
  </si>
  <si>
    <t>საარსებო წყაროები</t>
  </si>
  <si>
    <t>საგანგებო</t>
  </si>
  <si>
    <t>მივლინების ხარჯები - 2019 წელი</t>
  </si>
  <si>
    <t>სულ</t>
  </si>
  <si>
    <t>სულ სახელმწიფო ბიუჯეტი</t>
  </si>
  <si>
    <t>სულ მიზნობრივი გრანტი</t>
  </si>
  <si>
    <t>სულ საკუთარი სახსრები</t>
  </si>
  <si>
    <t>პირადი</t>
  </si>
  <si>
    <t>2018 წელი</t>
  </si>
  <si>
    <t>2019 წელი</t>
  </si>
  <si>
    <t>რეგულირება/წამალი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</si>
</sst>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474"/>
  <sheetViews>
    <sheetView tabSelected="1" view="pageBreakPreview" zoomScaleNormal="100" zoomScaleSheetLayoutView="100" workbookViewId="0">
      <selection activeCell="L5" sqref="L5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 t="s">
        <v>86</v>
      </c>
    </row>
    <row r="16" spans="3:9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  <c r="I16" s="1" t="s">
        <v>86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E76" s="6"/>
      <c r="F76" s="6"/>
      <c r="G76" s="6"/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/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view="pageBreakPreview" zoomScale="120" zoomScaleNormal="100" zoomScaleSheetLayoutView="120" workbookViewId="0">
      <selection activeCell="D16" sqref="D16"/>
    </sheetView>
  </sheetViews>
  <sheetFormatPr defaultRowHeight="15" x14ac:dyDescent="0.25"/>
  <cols>
    <col min="2" max="2" width="33.42578125" bestFit="1" customWidth="1"/>
    <col min="3" max="4" width="16.140625" customWidth="1"/>
  </cols>
  <sheetData>
    <row r="1" spans="2:4" x14ac:dyDescent="0.25">
      <c r="B1" s="15" t="s">
        <v>83</v>
      </c>
      <c r="C1" s="15"/>
      <c r="D1" s="15"/>
    </row>
    <row r="3" spans="2:4" ht="15.75" x14ac:dyDescent="0.25">
      <c r="B3" s="11"/>
      <c r="C3" s="12" t="s">
        <v>84</v>
      </c>
      <c r="D3" s="12" t="s">
        <v>85</v>
      </c>
    </row>
    <row r="4" spans="2:4" ht="15.75" x14ac:dyDescent="0.25">
      <c r="B4" s="11" t="s">
        <v>3</v>
      </c>
      <c r="C4" s="13">
        <v>1448.52</v>
      </c>
      <c r="D4" s="13">
        <v>30</v>
      </c>
    </row>
    <row r="5" spans="2:4" ht="15.75" x14ac:dyDescent="0.25">
      <c r="B5" s="11" t="s">
        <v>4</v>
      </c>
      <c r="C5" s="13">
        <v>16200.09</v>
      </c>
      <c r="D5" s="13">
        <v>7938.86</v>
      </c>
    </row>
    <row r="6" spans="2:4" ht="15.75" x14ac:dyDescent="0.25">
      <c r="B6" s="12" t="s">
        <v>79</v>
      </c>
      <c r="C6" s="13">
        <f>C4+C5</f>
        <v>17648.61</v>
      </c>
      <c r="D6" s="13">
        <f>D4+D5</f>
        <v>7968.86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97" sqref="C97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D76" s="8" t="s">
        <v>80</v>
      </c>
      <c r="E76" s="9">
        <f>E14+E64+E70</f>
        <v>137466.72</v>
      </c>
      <c r="F76" s="9">
        <f t="shared" ref="F76:G76" si="33">F14+F64+F70</f>
        <v>83063.260000000009</v>
      </c>
      <c r="G76" s="9">
        <f t="shared" si="33"/>
        <v>54403.46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აპარატ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D88" sqref="D88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E18+E20</f>
        <v>61095.5</v>
      </c>
      <c r="F76" s="9">
        <f t="shared" ref="F76:G76" si="33">F18+F20</f>
        <v>61095.5</v>
      </c>
      <c r="G76" s="9">
        <f t="shared" si="33"/>
        <v>0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რეგულირება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E82" sqref="E82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E24+E26</f>
        <v>14905.25</v>
      </c>
      <c r="F76" s="9">
        <f t="shared" ref="F76:G76" si="33">F24+F26</f>
        <v>10030.5</v>
      </c>
      <c r="G76" s="9">
        <f t="shared" si="33"/>
        <v>4874.75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წამალ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J57" sqref="J57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E28+E58</f>
        <v>60342.520000000004</v>
      </c>
      <c r="F76" s="9">
        <f t="shared" ref="F76:G76" si="33">F28+F58</f>
        <v>51217.5</v>
      </c>
      <c r="G76" s="9">
        <f t="shared" si="33"/>
        <v>9125.02</v>
      </c>
    </row>
    <row r="77" spans="3:9" s="10" customFormat="1" x14ac:dyDescent="0.25">
      <c r="D77" s="8" t="s">
        <v>81</v>
      </c>
      <c r="E77" s="9">
        <f>E52+E54</f>
        <v>84057</v>
      </c>
      <c r="F77" s="9">
        <f t="shared" ref="F77:G77" si="34">F52+F54</f>
        <v>17542</v>
      </c>
      <c r="G77" s="9">
        <f t="shared" si="34"/>
        <v>66515</v>
      </c>
    </row>
    <row r="78" spans="3:9" s="10" customFormat="1" x14ac:dyDescent="0.25">
      <c r="D78" s="8" t="s">
        <v>79</v>
      </c>
      <c r="E78" s="9">
        <f>E76+E77</f>
        <v>144399.52000000002</v>
      </c>
      <c r="F78" s="9">
        <f t="shared" ref="F78:G78" si="35">F76+F77</f>
        <v>68759.5</v>
      </c>
      <c r="G78" s="9">
        <f t="shared" si="35"/>
        <v>75640.02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ყვარელიძე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3"/>
  <sheetViews>
    <sheetView view="pageBreakPreview" zoomScaleNormal="100" zoomScaleSheetLayoutView="100" workbookViewId="0">
      <selection activeCell="D85" sqref="D85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E31+E43+E50+E56+E62+E68+E74</f>
        <v>285597.76</v>
      </c>
      <c r="F76" s="9">
        <f t="shared" ref="F76:G76" si="33">F31+F43+F50+F56+F62+F68+F74</f>
        <v>265522.5</v>
      </c>
      <c r="G76" s="9">
        <f t="shared" si="33"/>
        <v>20075.259999999998</v>
      </c>
    </row>
    <row r="77" spans="3:9" s="10" customFormat="1" x14ac:dyDescent="0.25">
      <c r="D77" s="8" t="s">
        <v>82</v>
      </c>
      <c r="E77" s="9">
        <f>E32</f>
        <v>5220</v>
      </c>
      <c r="F77" s="9">
        <f t="shared" ref="F77:G77" si="34">F32</f>
        <v>5220</v>
      </c>
      <c r="G77" s="9">
        <f t="shared" si="34"/>
        <v>0</v>
      </c>
    </row>
    <row r="78" spans="3:9" s="10" customFormat="1" x14ac:dyDescent="0.25">
      <c r="D78" s="8" t="s">
        <v>79</v>
      </c>
      <c r="E78" s="9">
        <f>E76+E77</f>
        <v>290817.76</v>
      </c>
      <c r="F78" s="9">
        <f t="shared" ref="F78:G78" si="35">F76+F77</f>
        <v>270742.5</v>
      </c>
      <c r="G78" s="9">
        <f t="shared" si="35"/>
        <v>20075.259999999998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</sheetData>
  <autoFilter ref="C4:I74">
    <filterColumn colId="6">
      <filters>
        <filter val="სოც. სააგენტო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E81" sqref="E81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E34+E45</f>
        <v>13280.07</v>
      </c>
      <c r="F76" s="9">
        <f t="shared" ref="F76:G76" si="33">F34+F45</f>
        <v>5947</v>
      </c>
      <c r="G76" s="9">
        <f t="shared" si="33"/>
        <v>7333.07</v>
      </c>
    </row>
    <row r="77" spans="3:9" s="10" customFormat="1" x14ac:dyDescent="0.25">
      <c r="D77" s="8" t="s">
        <v>81</v>
      </c>
      <c r="E77" s="9">
        <f>E35</f>
        <v>5343</v>
      </c>
      <c r="F77" s="9">
        <f>F35</f>
        <v>5343</v>
      </c>
      <c r="G77" s="9">
        <f>G35</f>
        <v>0</v>
      </c>
    </row>
    <row r="78" spans="3:9" s="10" customFormat="1" x14ac:dyDescent="0.25">
      <c r="D78" s="8" t="s">
        <v>79</v>
      </c>
      <c r="E78" s="9">
        <f>E76+E77</f>
        <v>18623.07</v>
      </c>
      <c r="F78" s="9">
        <f t="shared" ref="F78:G78" si="34">F76+F77</f>
        <v>11290</v>
      </c>
      <c r="G78" s="9">
        <f t="shared" si="34"/>
        <v>7333.07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ტრეფიკინგ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E84" sqref="E8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E60</f>
        <v>4188</v>
      </c>
      <c r="F76" s="9">
        <f t="shared" ref="F76:G76" si="33">F60</f>
        <v>3623</v>
      </c>
      <c r="G76" s="9">
        <f t="shared" si="33"/>
        <v>565</v>
      </c>
    </row>
    <row r="77" spans="3:9" s="10" customFormat="1" x14ac:dyDescent="0.25">
      <c r="D77" s="8" t="s">
        <v>82</v>
      </c>
      <c r="E77" s="9">
        <f>E37</f>
        <v>20400.5</v>
      </c>
      <c r="F77" s="9">
        <f t="shared" ref="F77:G77" si="34">F37</f>
        <v>15265</v>
      </c>
      <c r="G77" s="9">
        <f t="shared" si="34"/>
        <v>5135.5</v>
      </c>
    </row>
    <row r="78" spans="3:9" s="10" customFormat="1" x14ac:dyDescent="0.25">
      <c r="D78" s="8" t="s">
        <v>79</v>
      </c>
      <c r="E78" s="9">
        <f>E76+E77</f>
        <v>24588.5</v>
      </c>
      <c r="F78" s="9">
        <f t="shared" ref="F78:G78" si="35">F76+F77</f>
        <v>18888</v>
      </c>
      <c r="G78" s="9">
        <f t="shared" si="35"/>
        <v>5700.5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განგებო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I91" sqref="I91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E76" s="6"/>
      <c r="F76" s="6"/>
      <c r="G76" s="6"/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არსებო წყაროებ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მივლინება-2019</vt:lpstr>
      <vt:lpstr>აპარატი</vt:lpstr>
      <vt:lpstr>რეგულირება</vt:lpstr>
      <vt:lpstr>წამლის სააგენტო</vt:lpstr>
      <vt:lpstr>საყვარელიძე</vt:lpstr>
      <vt:lpstr>სოც. სააგენტო</vt:lpstr>
      <vt:lpstr>ტრეფიკინგი</vt:lpstr>
      <vt:lpstr>საგანგებო სიტ.</vt:lpstr>
      <vt:lpstr>საარსებო წყაროები</vt:lpstr>
      <vt:lpstr>პირადი</vt:lpstr>
      <vt:lpstr>აპარატი!Print_Area</vt:lpstr>
      <vt:lpstr>'მივლინება-2019'!Print_Area</vt:lpstr>
      <vt:lpstr>პირადი!Print_Area</vt:lpstr>
      <vt:lpstr>რეგულირება!Print_Area</vt:lpstr>
      <vt:lpstr>'საარსებო წყაროები'!Print_Area</vt:lpstr>
      <vt:lpstr>'საგანგებო სიტ.'!Print_Area</vt:lpstr>
      <vt:lpstr>საყვარელიძე!Print_Area</vt:lpstr>
      <vt:lpstr>'სოც. სააგენტო'!Print_Area</vt:lpstr>
      <vt:lpstr>ტრეფიკინგი!Print_Area</vt:lpstr>
      <vt:lpstr>'წამლის სააგენტო'!Print_Area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2019-08-09T07:36:26Z</dcterms:modified>
</cp:coreProperties>
</file>